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1" i="1"/>
  <c r="E65"/>
  <c r="E61"/>
  <c r="E23"/>
  <c r="E71" s="1"/>
</calcChain>
</file>

<file path=xl/sharedStrings.xml><?xml version="1.0" encoding="utf-8"?>
<sst xmlns="http://schemas.openxmlformats.org/spreadsheetml/2006/main" count="77" uniqueCount="76">
  <si>
    <t>COMPAÑÍA ESPERANZA S.A.</t>
  </si>
  <si>
    <t>Gestión 2009</t>
  </si>
  <si>
    <t>NIT 1011843026</t>
  </si>
  <si>
    <t>RND 01/2002</t>
  </si>
  <si>
    <t>INFORMACIÓN SOBRE INGRESOS Y GASTOS COMPUTABLES PARA LA DETERMINACIÓN DEL IUE</t>
  </si>
  <si>
    <t>(EXPRESADO EN BOLIVIANOS)</t>
  </si>
  <si>
    <t>Descripción</t>
  </si>
  <si>
    <t>Sub Cuentas</t>
  </si>
  <si>
    <t>Ingresos</t>
  </si>
  <si>
    <t>Gastos</t>
  </si>
  <si>
    <t>INGRESOS</t>
  </si>
  <si>
    <t>Ventas</t>
  </si>
  <si>
    <t>(MENOS)</t>
  </si>
  <si>
    <t>Costo de Ventas</t>
  </si>
  <si>
    <t>UTILIDAD BRUTA EN VENTAS</t>
  </si>
  <si>
    <t>(GASTOS)</t>
  </si>
  <si>
    <t>Alquileres Pagados</t>
  </si>
  <si>
    <t>Amort. Gastos de Organización</t>
  </si>
  <si>
    <t>Aportes y contribuciones</t>
  </si>
  <si>
    <t>Comisiones pactadas</t>
  </si>
  <si>
    <t>Depreciaciones</t>
  </si>
  <si>
    <t>Depreciación activos fijos Maquinarias p/hrí</t>
  </si>
  <si>
    <t>Depreciación activos fijos Muebles</t>
  </si>
  <si>
    <t>Depreciación activos fijos Otros</t>
  </si>
  <si>
    <t>Donaciones</t>
  </si>
  <si>
    <t>Gastos de Mantenimiento</t>
  </si>
  <si>
    <t>Gastos Generales</t>
  </si>
  <si>
    <t>Servicios Básicos</t>
  </si>
  <si>
    <t>Gastos de Representación</t>
  </si>
  <si>
    <t>Gastos varios</t>
  </si>
  <si>
    <t>Honorarios Profesionales</t>
  </si>
  <si>
    <t>Honorarios Profesionales del Exterior</t>
  </si>
  <si>
    <t>Honorarios a Directores</t>
  </si>
  <si>
    <t>Retiro de Socios</t>
  </si>
  <si>
    <t>Viáticos</t>
  </si>
  <si>
    <t>Impuesto a las transacciones Pagado</t>
  </si>
  <si>
    <t>Pasajes</t>
  </si>
  <si>
    <t>Impuestos y patentes</t>
  </si>
  <si>
    <t>Seguro Medico CNS</t>
  </si>
  <si>
    <t>Seguros</t>
  </si>
  <si>
    <t>Seguro de Robos</t>
  </si>
  <si>
    <t>Intereses pagados</t>
  </si>
  <si>
    <t>Perdida en cuentas incobrables</t>
  </si>
  <si>
    <t>Contingencias en Importaciones</t>
  </si>
  <si>
    <t>Perdida en Siniestros</t>
  </si>
  <si>
    <t>Publicidad y Propaganda</t>
  </si>
  <si>
    <t>Amortizaciones</t>
  </si>
  <si>
    <t>Bajas de Mercaderías</t>
  </si>
  <si>
    <t>Sueldos y Salarios</t>
  </si>
  <si>
    <t>Sueldos Eventuales</t>
  </si>
  <si>
    <t>Sueldos Permanentes</t>
  </si>
  <si>
    <t>Otros Ingresos</t>
  </si>
  <si>
    <t>Comisiones percibidas</t>
  </si>
  <si>
    <t>Dividendos percibidos Inv Nacionales</t>
  </si>
  <si>
    <t>Intereses percibidos-Extranjero</t>
  </si>
  <si>
    <t>Otros Egresos</t>
  </si>
  <si>
    <t>Perdidas en Inversiones</t>
  </si>
  <si>
    <t>i</t>
  </si>
  <si>
    <t>Mantenimiento de Valor e Intereses</t>
  </si>
  <si>
    <t>Ajustes por inflación y tenencia de bienes</t>
  </si>
  <si>
    <t>RESULTADO DE LA GESTIÓN</t>
  </si>
  <si>
    <r>
      <t xml:space="preserve">Depredación </t>
    </r>
    <r>
      <rPr>
        <sz val="8"/>
        <color theme="1"/>
        <rFont val="Tahoma"/>
        <family val="2"/>
      </rPr>
      <t xml:space="preserve">activos </t>
    </r>
    <r>
      <rPr>
        <i/>
        <sz val="8"/>
        <color theme="1"/>
        <rFont val="Tahoma"/>
        <family val="2"/>
      </rPr>
      <t>fijos</t>
    </r>
  </si>
  <si>
    <r>
      <t xml:space="preserve">Seguros de </t>
    </r>
    <r>
      <rPr>
        <sz val="8"/>
        <color theme="1"/>
        <rFont val="Tahoma"/>
        <family val="2"/>
      </rPr>
      <t>incendio</t>
    </r>
  </si>
  <si>
    <t>Total según Estados Financieros</t>
  </si>
  <si>
    <t>INGRESOS NO GRAVADOS (1)</t>
  </si>
  <si>
    <t>MAS</t>
  </si>
  <si>
    <t>GASTOS NO DEDUCIBLES (2)</t>
  </si>
  <si>
    <t>MAS/ (MENOS)</t>
  </si>
  <si>
    <t>OTRAS REGULARIZACIONES (3)</t>
  </si>
  <si>
    <t>RESULTADO TRIBUTARIO</t>
  </si>
  <si>
    <t>.(1)</t>
  </si>
  <si>
    <t>.(2)</t>
  </si>
  <si>
    <t>PERDIDA GESTION ANTERIOR</t>
  </si>
  <si>
    <t>UTILIDAD NETA IMPONIBLE</t>
  </si>
  <si>
    <t>IUE A PAGAR</t>
  </si>
  <si>
    <t>ANEXO 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</si>
</sst>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7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indent="5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 indent="6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left" vertical="top" indent="2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2" fillId="0" borderId="1" xfId="0" applyFont="1" applyBorder="1" applyAlignment="1"/>
    <xf numFmtId="0" fontId="9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indent="5"/>
    </xf>
    <xf numFmtId="0" fontId="1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0" fontId="16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9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5" fillId="0" borderId="2" xfId="0" applyFont="1" applyBorder="1" applyAlignment="1">
      <alignment horizontal="left" vertical="top" indent="5"/>
    </xf>
    <xf numFmtId="0" fontId="15" fillId="0" borderId="3" xfId="0" applyFont="1" applyBorder="1" applyAlignment="1">
      <alignment horizontal="left" vertical="top" indent="5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horizontal="left" vertical="top" indent="4"/>
    </xf>
    <xf numFmtId="0" fontId="13" fillId="0" borderId="5" xfId="0" applyFont="1" applyBorder="1" applyAlignment="1">
      <alignment horizontal="left" vertical="top" indent="4"/>
    </xf>
    <xf numFmtId="0" fontId="20" fillId="0" borderId="0" xfId="0" applyFont="1" applyAlignment="1">
      <alignment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indent="6"/>
    </xf>
    <xf numFmtId="0" fontId="13" fillId="0" borderId="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1" fillId="0" borderId="2" xfId="0" applyFont="1" applyBorder="1" applyAlignment="1">
      <alignment horizontal="left" vertical="top" indent="3"/>
    </xf>
    <xf numFmtId="0" fontId="1" fillId="0" borderId="6" xfId="0" applyFont="1" applyBorder="1" applyAlignment="1">
      <alignment horizontal="left" vertical="top" indent="3"/>
    </xf>
    <xf numFmtId="0" fontId="1" fillId="0" borderId="1" xfId="0" applyFont="1" applyBorder="1" applyAlignment="1">
      <alignment horizontal="left" vertical="top" indent="3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top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1"/>
  <sheetViews>
    <sheetView tabSelected="1" workbookViewId="0">
      <selection activeCell="H2" sqref="H2"/>
    </sheetView>
  </sheetViews>
  <sheetFormatPr defaultRowHeight="15"/>
  <cols>
    <col min="3" max="3" width="35.28515625" bestFit="1" customWidth="1"/>
    <col min="4" max="4" width="9.7109375" customWidth="1"/>
    <col min="5" max="5" width="15.85546875" customWidth="1"/>
  </cols>
  <sheetData>
    <row r="2" spans="2:9">
      <c r="H2" s="60" t="s">
        <v>75</v>
      </c>
    </row>
    <row r="3" spans="2:9">
      <c r="B3" s="35" t="s">
        <v>0</v>
      </c>
      <c r="C3" s="35"/>
      <c r="D3" s="30"/>
      <c r="E3" s="30"/>
      <c r="F3" s="30"/>
      <c r="G3" s="30"/>
      <c r="H3" s="30"/>
      <c r="I3" s="30"/>
    </row>
    <row r="4" spans="2:9">
      <c r="B4" s="35" t="s">
        <v>1</v>
      </c>
      <c r="C4" s="35"/>
      <c r="D4" s="36"/>
      <c r="E4" s="36"/>
      <c r="F4" s="36"/>
      <c r="G4" s="36"/>
      <c r="H4" s="36"/>
      <c r="I4" s="36"/>
    </row>
    <row r="5" spans="2:9">
      <c r="B5" s="35" t="s">
        <v>2</v>
      </c>
      <c r="C5" s="35"/>
      <c r="D5" s="36"/>
      <c r="E5" s="36"/>
      <c r="F5" s="36"/>
      <c r="G5" s="36"/>
      <c r="H5" s="36"/>
      <c r="I5" s="36"/>
    </row>
    <row r="6" spans="2:9">
      <c r="B6" s="36"/>
      <c r="C6" s="36"/>
      <c r="D6" s="36"/>
      <c r="E6" s="36"/>
      <c r="F6" s="36"/>
      <c r="G6" s="36"/>
      <c r="H6" s="36"/>
      <c r="I6" s="36"/>
    </row>
    <row r="7" spans="2:9">
      <c r="B7" s="35" t="s">
        <v>3</v>
      </c>
      <c r="C7" s="35"/>
      <c r="D7" s="36"/>
      <c r="E7" s="36"/>
      <c r="F7" s="36"/>
      <c r="G7" s="36"/>
      <c r="H7" s="36"/>
      <c r="I7" s="36"/>
    </row>
    <row r="8" spans="2:9">
      <c r="B8" s="36"/>
      <c r="C8" s="36"/>
      <c r="D8" s="36"/>
      <c r="E8" s="36"/>
      <c r="F8" s="36"/>
      <c r="G8" s="36"/>
      <c r="H8" s="36"/>
      <c r="I8" s="36"/>
    </row>
    <row r="9" spans="2:9">
      <c r="B9" s="46"/>
      <c r="C9" s="46"/>
      <c r="D9" s="36"/>
      <c r="E9" s="36"/>
      <c r="F9" s="36"/>
      <c r="G9" s="36"/>
      <c r="H9" s="36"/>
      <c r="I9" s="36"/>
    </row>
    <row r="10" spans="2:9">
      <c r="B10" s="36"/>
      <c r="C10" s="36"/>
      <c r="D10" s="36"/>
      <c r="E10" s="36"/>
      <c r="F10" s="36"/>
      <c r="G10" s="36"/>
      <c r="H10" s="36"/>
      <c r="I10" s="36"/>
    </row>
    <row r="11" spans="2:9">
      <c r="B11" s="35" t="s">
        <v>4</v>
      </c>
      <c r="C11" s="35"/>
      <c r="D11" s="35"/>
      <c r="E11" s="35"/>
      <c r="F11" s="35"/>
      <c r="G11" s="35"/>
      <c r="H11" s="35"/>
      <c r="I11" s="30"/>
    </row>
    <row r="12" spans="2:9">
      <c r="B12" s="35" t="s">
        <v>5</v>
      </c>
      <c r="C12" s="35"/>
      <c r="D12" s="36"/>
      <c r="E12" s="36"/>
      <c r="F12" s="36"/>
      <c r="G12" s="36"/>
      <c r="H12" s="36"/>
      <c r="I12" s="36"/>
    </row>
    <row r="13" spans="2:9">
      <c r="B13" s="37"/>
      <c r="C13" s="37"/>
      <c r="D13" s="37"/>
      <c r="E13" s="37"/>
      <c r="F13" s="37"/>
      <c r="G13" s="37"/>
      <c r="H13" s="37"/>
      <c r="I13" s="37"/>
    </row>
    <row r="14" spans="2:9" ht="15" customHeight="1">
      <c r="B14" s="38"/>
      <c r="C14" s="40" t="s">
        <v>6</v>
      </c>
      <c r="D14" s="42" t="s">
        <v>7</v>
      </c>
      <c r="E14" s="47" t="s">
        <v>63</v>
      </c>
      <c r="F14" s="44" t="s">
        <v>8</v>
      </c>
      <c r="G14" s="45"/>
      <c r="H14" s="33" t="s">
        <v>9</v>
      </c>
      <c r="I14" s="34"/>
    </row>
    <row r="15" spans="2:9" ht="21" customHeight="1">
      <c r="B15" s="39"/>
      <c r="C15" s="41"/>
      <c r="D15" s="43"/>
      <c r="E15" s="48"/>
      <c r="F15" s="8"/>
      <c r="G15" s="8"/>
      <c r="H15" s="9"/>
      <c r="I15" s="10"/>
    </row>
    <row r="16" spans="2:9">
      <c r="B16" s="11"/>
      <c r="C16" s="25" t="s">
        <v>10</v>
      </c>
      <c r="D16" s="11"/>
      <c r="E16" s="23"/>
      <c r="F16" s="11"/>
      <c r="G16" s="11"/>
      <c r="H16" s="11"/>
      <c r="I16" s="11"/>
    </row>
    <row r="17" spans="2:9">
      <c r="B17" s="11"/>
      <c r="C17" s="25" t="s">
        <v>11</v>
      </c>
      <c r="D17" s="11"/>
      <c r="E17" s="24">
        <v>3112876</v>
      </c>
      <c r="F17" s="11"/>
      <c r="G17" s="11"/>
      <c r="H17" s="11"/>
      <c r="I17" s="11"/>
    </row>
    <row r="18" spans="2:9">
      <c r="B18" s="11"/>
      <c r="C18" s="26"/>
      <c r="D18" s="11"/>
      <c r="E18" s="23"/>
      <c r="F18" s="11"/>
      <c r="G18" s="11"/>
      <c r="H18" s="11"/>
      <c r="I18" s="11"/>
    </row>
    <row r="19" spans="2:9">
      <c r="B19" s="11"/>
      <c r="C19" s="25" t="s">
        <v>12</v>
      </c>
      <c r="D19" s="11"/>
      <c r="E19" s="23"/>
      <c r="F19" s="11"/>
      <c r="G19" s="11"/>
      <c r="H19" s="11"/>
      <c r="I19" s="11"/>
    </row>
    <row r="20" spans="2:9">
      <c r="B20" s="11"/>
      <c r="C20" s="25" t="s">
        <v>13</v>
      </c>
      <c r="D20" s="11"/>
      <c r="E20" s="24">
        <v>1792450</v>
      </c>
      <c r="F20" s="11"/>
      <c r="G20" s="11"/>
      <c r="H20" s="11"/>
      <c r="I20" s="11"/>
    </row>
    <row r="21" spans="2:9">
      <c r="B21" s="11"/>
      <c r="C21" s="25" t="s">
        <v>14</v>
      </c>
      <c r="D21" s="11"/>
      <c r="E21" s="24">
        <f>+E17-E20</f>
        <v>1320426</v>
      </c>
      <c r="F21" s="11"/>
      <c r="G21" s="11"/>
      <c r="H21" s="11"/>
      <c r="I21" s="11"/>
    </row>
    <row r="22" spans="2:9">
      <c r="B22" s="11"/>
      <c r="C22" s="26"/>
      <c r="D22" s="11"/>
      <c r="E22" s="23"/>
      <c r="F22" s="11"/>
      <c r="G22" s="11"/>
      <c r="H22" s="11"/>
      <c r="I22" s="11"/>
    </row>
    <row r="23" spans="2:9">
      <c r="B23" s="11"/>
      <c r="C23" s="25" t="s">
        <v>15</v>
      </c>
      <c r="D23" s="11"/>
      <c r="E23" s="24">
        <f>+E24+E25+E26+E27+E28+E33+E34+E35+E39+E40+E41+E42+E43+E44+E45+E46+E47+E48+E51+E52+E53+E54+E55+E57+E56+E58</f>
        <v>1442716</v>
      </c>
      <c r="F23" s="11"/>
      <c r="G23" s="11"/>
      <c r="H23" s="11"/>
      <c r="I23" s="11"/>
    </row>
    <row r="24" spans="2:9">
      <c r="B24" s="11"/>
      <c r="C24" s="25" t="s">
        <v>16</v>
      </c>
      <c r="D24" s="11"/>
      <c r="E24" s="23">
        <v>98374</v>
      </c>
      <c r="F24" s="11"/>
      <c r="G24" s="11"/>
      <c r="H24" s="11"/>
      <c r="I24" s="11"/>
    </row>
    <row r="25" spans="2:9">
      <c r="B25" s="11"/>
      <c r="C25" s="25" t="s">
        <v>17</v>
      </c>
      <c r="D25" s="11"/>
      <c r="E25" s="23">
        <v>8974</v>
      </c>
      <c r="F25" s="11"/>
      <c r="G25" s="11"/>
      <c r="H25" s="11"/>
      <c r="I25" s="11"/>
    </row>
    <row r="26" spans="2:9">
      <c r="B26" s="11"/>
      <c r="C26" s="25" t="s">
        <v>18</v>
      </c>
      <c r="D26" s="11"/>
      <c r="E26" s="23">
        <v>2463</v>
      </c>
      <c r="F26" s="11"/>
      <c r="G26" s="11"/>
      <c r="H26" s="11"/>
      <c r="I26" s="11"/>
    </row>
    <row r="27" spans="2:9">
      <c r="B27" s="11"/>
      <c r="C27" s="25" t="s">
        <v>19</v>
      </c>
      <c r="D27" s="11"/>
      <c r="E27" s="23">
        <v>68625</v>
      </c>
      <c r="F27" s="11"/>
      <c r="G27" s="11"/>
      <c r="H27" s="11"/>
      <c r="I27" s="11"/>
    </row>
    <row r="28" spans="2:9">
      <c r="B28" s="11"/>
      <c r="C28" s="25" t="s">
        <v>20</v>
      </c>
      <c r="D28" s="11"/>
      <c r="E28" s="23">
        <v>26645</v>
      </c>
      <c r="F28" s="11"/>
      <c r="G28" s="11"/>
      <c r="H28" s="11"/>
      <c r="I28" s="12"/>
    </row>
    <row r="29" spans="2:9">
      <c r="B29" s="11"/>
      <c r="C29" s="27" t="s">
        <v>61</v>
      </c>
      <c r="D29" s="24">
        <v>10805</v>
      </c>
      <c r="E29" s="23"/>
      <c r="F29" s="11"/>
      <c r="G29" s="11"/>
      <c r="H29" s="11"/>
      <c r="I29" s="13"/>
    </row>
    <row r="30" spans="2:9">
      <c r="B30" s="11"/>
      <c r="C30" s="27" t="s">
        <v>21</v>
      </c>
      <c r="D30" s="24">
        <v>2000</v>
      </c>
      <c r="E30" s="23"/>
      <c r="F30" s="11"/>
      <c r="G30" s="11"/>
      <c r="H30" s="11"/>
      <c r="I30" s="11"/>
    </row>
    <row r="31" spans="2:9">
      <c r="B31" s="11"/>
      <c r="C31" s="27" t="s">
        <v>22</v>
      </c>
      <c r="D31" s="24">
        <v>2340</v>
      </c>
      <c r="E31" s="23"/>
      <c r="F31" s="11"/>
      <c r="G31" s="11"/>
      <c r="H31" s="11"/>
      <c r="I31" s="11"/>
    </row>
    <row r="32" spans="2:9">
      <c r="B32" s="11"/>
      <c r="C32" s="27" t="s">
        <v>23</v>
      </c>
      <c r="D32" s="24">
        <v>11500</v>
      </c>
      <c r="E32" s="23"/>
      <c r="F32" s="11"/>
      <c r="G32" s="11"/>
      <c r="H32" s="11"/>
      <c r="I32" s="11"/>
    </row>
    <row r="33" spans="2:9">
      <c r="B33" s="11"/>
      <c r="C33" s="25" t="s">
        <v>24</v>
      </c>
      <c r="D33" s="24"/>
      <c r="E33" s="23">
        <v>15938</v>
      </c>
      <c r="F33" s="11"/>
      <c r="G33" s="11"/>
      <c r="H33" s="11"/>
      <c r="I33" s="11"/>
    </row>
    <row r="34" spans="2:9">
      <c r="B34" s="11"/>
      <c r="C34" s="25" t="s">
        <v>25</v>
      </c>
      <c r="D34" s="24"/>
      <c r="E34" s="23">
        <v>12934</v>
      </c>
      <c r="F34" s="11"/>
      <c r="G34" s="11"/>
      <c r="H34" s="11"/>
      <c r="I34" s="11"/>
    </row>
    <row r="35" spans="2:9">
      <c r="B35" s="11"/>
      <c r="C35" s="25" t="s">
        <v>26</v>
      </c>
      <c r="D35" s="24"/>
      <c r="E35" s="23">
        <v>292384</v>
      </c>
      <c r="F35" s="11"/>
      <c r="G35" s="11"/>
      <c r="H35" s="11"/>
      <c r="I35" s="14"/>
    </row>
    <row r="36" spans="2:9">
      <c r="B36" s="11"/>
      <c r="C36" s="27" t="s">
        <v>27</v>
      </c>
      <c r="D36" s="24">
        <v>15000</v>
      </c>
      <c r="E36" s="23"/>
      <c r="F36" s="11"/>
      <c r="G36" s="11"/>
      <c r="H36" s="11"/>
      <c r="I36" s="11"/>
    </row>
    <row r="37" spans="2:9">
      <c r="B37" s="11"/>
      <c r="C37" s="27" t="s">
        <v>28</v>
      </c>
      <c r="D37" s="24">
        <v>8325</v>
      </c>
      <c r="E37" s="23"/>
      <c r="F37" s="11"/>
      <c r="G37" s="11"/>
      <c r="H37" s="11"/>
      <c r="I37" s="11"/>
    </row>
    <row r="38" spans="2:9">
      <c r="B38" s="11"/>
      <c r="C38" s="27" t="s">
        <v>29</v>
      </c>
      <c r="D38" s="24">
        <v>269059</v>
      </c>
      <c r="E38" s="23"/>
      <c r="F38" s="11"/>
      <c r="G38" s="11"/>
      <c r="H38" s="11"/>
      <c r="I38" s="11"/>
    </row>
    <row r="39" spans="2:9">
      <c r="B39" s="11"/>
      <c r="C39" s="25" t="s">
        <v>30</v>
      </c>
      <c r="D39" s="24"/>
      <c r="E39" s="23">
        <v>45983</v>
      </c>
      <c r="F39" s="11"/>
      <c r="G39" s="11"/>
      <c r="H39" s="11"/>
      <c r="I39" s="11"/>
    </row>
    <row r="40" spans="2:9">
      <c r="B40" s="11"/>
      <c r="C40" s="25" t="s">
        <v>31</v>
      </c>
      <c r="D40" s="24"/>
      <c r="E40" s="23">
        <v>15000</v>
      </c>
      <c r="F40" s="11"/>
      <c r="G40" s="11"/>
      <c r="H40" s="11"/>
      <c r="I40" s="15"/>
    </row>
    <row r="41" spans="2:9">
      <c r="B41" s="11"/>
      <c r="C41" s="25" t="s">
        <v>32</v>
      </c>
      <c r="D41" s="24"/>
      <c r="E41" s="23">
        <v>20000</v>
      </c>
      <c r="F41" s="16"/>
      <c r="G41" s="11"/>
      <c r="H41" s="11"/>
      <c r="I41" s="17"/>
    </row>
    <row r="42" spans="2:9">
      <c r="B42" s="11"/>
      <c r="C42" s="25" t="s">
        <v>33</v>
      </c>
      <c r="D42" s="24"/>
      <c r="E42" s="23">
        <v>27541</v>
      </c>
      <c r="F42" s="11"/>
      <c r="G42" s="11"/>
      <c r="H42" s="11"/>
      <c r="I42" s="17"/>
    </row>
    <row r="43" spans="2:9">
      <c r="B43" s="11"/>
      <c r="C43" s="25" t="s">
        <v>34</v>
      </c>
      <c r="D43" s="24"/>
      <c r="E43" s="23">
        <v>17900</v>
      </c>
      <c r="F43" s="11"/>
      <c r="G43" s="11"/>
      <c r="H43" s="11"/>
      <c r="I43" s="11"/>
    </row>
    <row r="44" spans="2:9">
      <c r="B44" s="11"/>
      <c r="C44" s="25" t="s">
        <v>35</v>
      </c>
      <c r="D44" s="24"/>
      <c r="E44" s="23">
        <v>117931</v>
      </c>
      <c r="F44" s="11"/>
      <c r="G44" s="11"/>
      <c r="H44" s="11"/>
      <c r="I44" s="11"/>
    </row>
    <row r="45" spans="2:9">
      <c r="B45" s="11"/>
      <c r="C45" s="25" t="s">
        <v>36</v>
      </c>
      <c r="D45" s="24"/>
      <c r="E45" s="23">
        <v>14000</v>
      </c>
      <c r="F45" s="11"/>
      <c r="G45" s="11"/>
      <c r="H45" s="11"/>
      <c r="I45" s="11"/>
    </row>
    <row r="46" spans="2:9">
      <c r="B46" s="11"/>
      <c r="C46" s="25" t="s">
        <v>37</v>
      </c>
      <c r="D46" s="24"/>
      <c r="E46" s="23">
        <v>6985</v>
      </c>
      <c r="F46" s="11"/>
      <c r="G46" s="11"/>
      <c r="H46" s="11"/>
      <c r="I46" s="11"/>
    </row>
    <row r="47" spans="2:9">
      <c r="B47" s="11"/>
      <c r="C47" s="25" t="s">
        <v>38</v>
      </c>
      <c r="D47" s="24"/>
      <c r="E47" s="23">
        <v>25000</v>
      </c>
      <c r="F47" s="11"/>
      <c r="G47" s="11"/>
      <c r="H47" s="11"/>
      <c r="I47" s="11"/>
    </row>
    <row r="48" spans="2:9">
      <c r="B48" s="11"/>
      <c r="C48" s="25" t="s">
        <v>39</v>
      </c>
      <c r="D48" s="24"/>
      <c r="E48" s="23">
        <v>15000</v>
      </c>
      <c r="F48" s="11"/>
      <c r="G48" s="11"/>
      <c r="H48" s="11"/>
      <c r="I48" s="11"/>
    </row>
    <row r="49" spans="2:9">
      <c r="B49" s="11"/>
      <c r="C49" s="27" t="s">
        <v>62</v>
      </c>
      <c r="D49" s="24">
        <v>6000</v>
      </c>
      <c r="E49" s="23"/>
      <c r="F49" s="11"/>
      <c r="G49" s="11"/>
      <c r="H49" s="11"/>
      <c r="I49" s="11"/>
    </row>
    <row r="50" spans="2:9">
      <c r="B50" s="11"/>
      <c r="C50" s="27" t="s">
        <v>40</v>
      </c>
      <c r="D50" s="24">
        <v>9000</v>
      </c>
      <c r="E50" s="23"/>
      <c r="F50" s="11"/>
      <c r="G50" s="11"/>
      <c r="H50" s="11"/>
      <c r="I50" s="11"/>
    </row>
    <row r="51" spans="2:9">
      <c r="B51" s="11"/>
      <c r="C51" s="25" t="s">
        <v>41</v>
      </c>
      <c r="D51" s="24"/>
      <c r="E51" s="23">
        <v>25734</v>
      </c>
      <c r="F51" s="11"/>
      <c r="G51" s="11"/>
      <c r="H51" s="11"/>
      <c r="I51" s="11"/>
    </row>
    <row r="52" spans="2:9">
      <c r="B52" s="11"/>
      <c r="C52" s="25" t="s">
        <v>42</v>
      </c>
      <c r="D52" s="24"/>
      <c r="E52" s="23">
        <v>12836</v>
      </c>
      <c r="F52" s="11"/>
      <c r="G52" s="11"/>
      <c r="H52" s="11"/>
      <c r="I52" s="11"/>
    </row>
    <row r="53" spans="2:9">
      <c r="B53" s="11"/>
      <c r="C53" s="25" t="s">
        <v>43</v>
      </c>
      <c r="D53" s="24"/>
      <c r="E53" s="23">
        <v>51000</v>
      </c>
      <c r="F53" s="11"/>
      <c r="G53" s="11"/>
      <c r="H53" s="11"/>
      <c r="I53" s="18"/>
    </row>
    <row r="54" spans="2:9">
      <c r="B54" s="11"/>
      <c r="C54" s="25" t="s">
        <v>44</v>
      </c>
      <c r="D54" s="24"/>
      <c r="E54" s="23">
        <v>25000</v>
      </c>
      <c r="F54" s="11"/>
      <c r="G54" s="11"/>
      <c r="H54" s="11"/>
      <c r="I54" s="11"/>
    </row>
    <row r="55" spans="2:9">
      <c r="B55" s="11"/>
      <c r="C55" s="25" t="s">
        <v>45</v>
      </c>
      <c r="D55" s="24"/>
      <c r="E55" s="23">
        <v>67928</v>
      </c>
      <c r="F55" s="11"/>
      <c r="G55" s="11"/>
      <c r="H55" s="11"/>
      <c r="I55" s="11"/>
    </row>
    <row r="56" spans="2:9">
      <c r="B56" s="11"/>
      <c r="C56" s="25" t="s">
        <v>46</v>
      </c>
      <c r="D56" s="24"/>
      <c r="E56" s="23">
        <v>5000</v>
      </c>
      <c r="F56" s="11"/>
      <c r="G56" s="11"/>
      <c r="H56" s="11"/>
      <c r="I56" s="11"/>
    </row>
    <row r="57" spans="2:9">
      <c r="B57" s="11"/>
      <c r="C57" s="25" t="s">
        <v>47</v>
      </c>
      <c r="D57" s="24"/>
      <c r="E57" s="23">
        <v>41000</v>
      </c>
      <c r="F57" s="11"/>
      <c r="G57" s="11"/>
      <c r="H57" s="11"/>
      <c r="I57" s="11"/>
    </row>
    <row r="58" spans="2:9">
      <c r="B58" s="11"/>
      <c r="C58" s="25" t="s">
        <v>48</v>
      </c>
      <c r="D58" s="24"/>
      <c r="E58" s="23">
        <v>382541</v>
      </c>
      <c r="F58" s="11"/>
      <c r="G58" s="11"/>
      <c r="H58" s="19"/>
      <c r="I58" s="15"/>
    </row>
    <row r="59" spans="2:9">
      <c r="B59" s="11"/>
      <c r="C59" s="27" t="s">
        <v>49</v>
      </c>
      <c r="D59" s="24">
        <v>25000</v>
      </c>
      <c r="E59" s="23"/>
      <c r="F59" s="11"/>
      <c r="G59" s="11"/>
      <c r="H59" s="11"/>
      <c r="I59" s="11"/>
    </row>
    <row r="60" spans="2:9">
      <c r="B60" s="11"/>
      <c r="C60" s="27" t="s">
        <v>50</v>
      </c>
      <c r="D60" s="24">
        <v>357541</v>
      </c>
      <c r="E60" s="23"/>
      <c r="F60" s="11"/>
      <c r="G60" s="11"/>
      <c r="H60" s="11"/>
      <c r="I60" s="11"/>
    </row>
    <row r="61" spans="2:9">
      <c r="B61" s="11"/>
      <c r="C61" s="25" t="s">
        <v>51</v>
      </c>
      <c r="D61" s="24"/>
      <c r="E61" s="24">
        <f>+E62+E63+E64</f>
        <v>163486</v>
      </c>
      <c r="F61" s="11"/>
      <c r="G61" s="11"/>
      <c r="H61" s="11"/>
      <c r="I61" s="11"/>
    </row>
    <row r="62" spans="2:9">
      <c r="B62" s="11"/>
      <c r="C62" s="25" t="s">
        <v>52</v>
      </c>
      <c r="D62" s="24"/>
      <c r="E62" s="23">
        <v>53092</v>
      </c>
      <c r="F62" s="11"/>
      <c r="G62" s="11"/>
      <c r="H62" s="11"/>
      <c r="I62" s="11"/>
    </row>
    <row r="63" spans="2:9">
      <c r="B63" s="11"/>
      <c r="C63" s="25" t="s">
        <v>53</v>
      </c>
      <c r="D63" s="24"/>
      <c r="E63" s="23">
        <v>92394</v>
      </c>
      <c r="F63" s="11"/>
      <c r="G63" s="18"/>
      <c r="H63" s="11"/>
      <c r="I63" s="11"/>
    </row>
    <row r="64" spans="2:9">
      <c r="B64" s="11"/>
      <c r="C64" s="25" t="s">
        <v>54</v>
      </c>
      <c r="D64" s="24"/>
      <c r="E64" s="23">
        <v>18000</v>
      </c>
      <c r="F64" s="11"/>
      <c r="G64" s="20"/>
      <c r="H64" s="11"/>
      <c r="I64" s="11"/>
    </row>
    <row r="65" spans="2:9">
      <c r="B65" s="11"/>
      <c r="C65" s="25" t="s">
        <v>55</v>
      </c>
      <c r="D65" s="24"/>
      <c r="E65" s="24">
        <f>+E66+E67+E68</f>
        <v>15528</v>
      </c>
      <c r="F65" s="11"/>
      <c r="G65" s="11"/>
      <c r="H65" s="11"/>
      <c r="I65" s="11"/>
    </row>
    <row r="66" spans="2:9">
      <c r="B66" s="11"/>
      <c r="C66" s="25" t="s">
        <v>56</v>
      </c>
      <c r="D66" s="24"/>
      <c r="E66" s="23">
        <v>4500</v>
      </c>
      <c r="F66" s="11"/>
      <c r="G66" s="11"/>
      <c r="H66" s="11"/>
      <c r="I66" s="13" t="s">
        <v>57</v>
      </c>
    </row>
    <row r="67" spans="2:9">
      <c r="B67" s="11"/>
      <c r="C67" s="25" t="s">
        <v>58</v>
      </c>
      <c r="D67" s="24"/>
      <c r="E67" s="23">
        <v>2764</v>
      </c>
      <c r="F67" s="11"/>
      <c r="G67" s="11"/>
      <c r="H67" s="11"/>
      <c r="I67" s="11"/>
    </row>
    <row r="68" spans="2:9">
      <c r="B68" s="11"/>
      <c r="C68" s="25" t="s">
        <v>59</v>
      </c>
      <c r="D68" s="24"/>
      <c r="E68" s="23">
        <v>8264</v>
      </c>
      <c r="F68" s="11"/>
      <c r="G68" s="11"/>
      <c r="H68" s="11"/>
      <c r="I68" s="11"/>
    </row>
    <row r="69" spans="2:9">
      <c r="B69" s="11"/>
      <c r="C69" s="26"/>
      <c r="D69" s="11"/>
      <c r="E69" s="23"/>
      <c r="F69" s="11"/>
      <c r="G69" s="11"/>
      <c r="H69" s="11"/>
      <c r="I69" s="11"/>
    </row>
    <row r="70" spans="2:9">
      <c r="B70" s="11"/>
      <c r="C70" s="26"/>
      <c r="D70" s="11"/>
      <c r="E70" s="23"/>
      <c r="F70" s="11"/>
      <c r="G70" s="11"/>
      <c r="H70" s="11"/>
      <c r="I70" s="11"/>
    </row>
    <row r="71" spans="2:9" ht="18">
      <c r="B71" s="11"/>
      <c r="C71" s="25" t="s">
        <v>60</v>
      </c>
      <c r="D71" s="11"/>
      <c r="E71" s="24">
        <f>+E21-E23+E61-E65</f>
        <v>25668</v>
      </c>
      <c r="F71" s="21"/>
      <c r="G71" s="22"/>
      <c r="H71" s="31"/>
      <c r="I71" s="31"/>
    </row>
    <row r="72" spans="2:9">
      <c r="B72" s="4"/>
      <c r="C72" s="51" t="s">
        <v>12</v>
      </c>
      <c r="D72" s="28"/>
      <c r="E72" s="55"/>
      <c r="F72" s="5"/>
      <c r="G72" s="49" t="s">
        <v>70</v>
      </c>
      <c r="H72" s="50"/>
      <c r="I72" s="49" t="s">
        <v>71</v>
      </c>
    </row>
    <row r="73" spans="2:9" ht="18">
      <c r="B73" s="4"/>
      <c r="C73" s="52" t="s">
        <v>64</v>
      </c>
      <c r="D73" s="54"/>
      <c r="E73" s="56"/>
      <c r="F73" s="5"/>
      <c r="G73" s="6"/>
      <c r="H73" s="7"/>
      <c r="I73" s="7"/>
    </row>
    <row r="74" spans="2:9" ht="18">
      <c r="B74" s="4"/>
      <c r="C74" s="52" t="s">
        <v>65</v>
      </c>
      <c r="D74" s="54"/>
      <c r="E74" s="56"/>
      <c r="F74" s="5"/>
      <c r="G74" s="6"/>
      <c r="H74" s="7"/>
      <c r="I74" s="7"/>
    </row>
    <row r="75" spans="2:9" ht="18">
      <c r="B75" s="4"/>
      <c r="C75" s="52" t="s">
        <v>66</v>
      </c>
      <c r="D75" s="54"/>
      <c r="E75" s="56"/>
      <c r="F75" s="5"/>
      <c r="G75" s="6"/>
      <c r="H75" s="7"/>
      <c r="I75" s="7"/>
    </row>
    <row r="76" spans="2:9" ht="18">
      <c r="B76" s="4"/>
      <c r="C76" s="52" t="s">
        <v>67</v>
      </c>
      <c r="D76" s="54"/>
      <c r="E76" s="56"/>
      <c r="F76" s="5"/>
      <c r="G76" s="6"/>
      <c r="H76" s="7"/>
      <c r="I76" s="7"/>
    </row>
    <row r="77" spans="2:9" ht="18">
      <c r="B77" s="4"/>
      <c r="C77" s="52" t="s">
        <v>68</v>
      </c>
      <c r="D77" s="54"/>
      <c r="E77" s="56"/>
      <c r="F77" s="5"/>
      <c r="G77" s="6"/>
      <c r="H77" s="7"/>
      <c r="I77" s="7"/>
    </row>
    <row r="78" spans="2:9" ht="18">
      <c r="B78" s="4"/>
      <c r="C78" s="53" t="s">
        <v>69</v>
      </c>
      <c r="D78" s="29"/>
      <c r="E78" s="57"/>
      <c r="F78" s="5"/>
      <c r="G78" s="6"/>
      <c r="H78" s="7"/>
      <c r="I78" s="7"/>
    </row>
    <row r="79" spans="2:9">
      <c r="B79" s="1"/>
      <c r="C79" s="58" t="s">
        <v>72</v>
      </c>
      <c r="D79" s="11"/>
      <c r="E79" s="11"/>
      <c r="F79" s="32"/>
      <c r="G79" s="32"/>
      <c r="H79" s="32"/>
      <c r="I79" s="32"/>
    </row>
    <row r="80" spans="2:9">
      <c r="B80" s="3"/>
      <c r="C80" s="58" t="s">
        <v>73</v>
      </c>
      <c r="D80" s="59"/>
      <c r="E80" s="59"/>
      <c r="F80" s="3"/>
      <c r="G80" s="3"/>
      <c r="H80" s="3"/>
      <c r="I80" s="3"/>
    </row>
    <row r="81" spans="2:9">
      <c r="B81" s="2"/>
      <c r="C81" s="58" t="s">
        <v>74</v>
      </c>
      <c r="D81" s="10"/>
      <c r="E81" s="59"/>
      <c r="F81" s="3"/>
      <c r="G81" s="3"/>
      <c r="H81" s="3"/>
      <c r="I81" s="3"/>
    </row>
  </sheetData>
  <mergeCells count="23">
    <mergeCell ref="B10:I10"/>
    <mergeCell ref="B3:C3"/>
    <mergeCell ref="B4:C4"/>
    <mergeCell ref="D4:I4"/>
    <mergeCell ref="B5:C5"/>
    <mergeCell ref="D5:I5"/>
    <mergeCell ref="B6:I6"/>
    <mergeCell ref="B7:C7"/>
    <mergeCell ref="D7:I7"/>
    <mergeCell ref="B8:I8"/>
    <mergeCell ref="B9:C9"/>
    <mergeCell ref="D9:I9"/>
    <mergeCell ref="F79:I79"/>
    <mergeCell ref="H14:I14"/>
    <mergeCell ref="B11:H11"/>
    <mergeCell ref="B12:C12"/>
    <mergeCell ref="D12:I12"/>
    <mergeCell ref="B13:I13"/>
    <mergeCell ref="B14:B15"/>
    <mergeCell ref="C14:C15"/>
    <mergeCell ref="D14:D15"/>
    <mergeCell ref="E14:E15"/>
    <mergeCell ref="F14:G1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5750</dc:creator>
  <cp:lastModifiedBy>5750</cp:lastModifiedBy>
  <dcterms:created xsi:type="dcterms:W3CDTF">2013-10-18T18:35:45Z</dcterms:created>
  <dcterms:modified xsi:type="dcterms:W3CDTF">2013-10-18T21:48:16Z</dcterms:modified>
</cp:coreProperties>
</file>